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90" yWindow="30" windowWidth="9360" windowHeight="4440"/>
  </bookViews>
  <sheets>
    <sheet name="Model" sheetId="1" r:id="rId1"/>
  </sheets>
  <definedNames>
    <definedName name="Location_of_warehouse">Model!$B$13:$C$13</definedName>
    <definedName name="lssolver_est" localSheetId="0" hidden="1">2</definedName>
    <definedName name="lssolver_itr" localSheetId="0" hidden="1">0</definedName>
    <definedName name="lssolver_neg" localSheetId="0" hidden="1">0</definedName>
    <definedName name="lssolver_piv" localSheetId="0" hidden="1">0</definedName>
    <definedName name="lssolver_pre" localSheetId="0" hidden="1">0</definedName>
    <definedName name="lssolver_red" localSheetId="0" hidden="1">0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</definedName>
    <definedName name="lssolver_tim" localSheetId="0" hidden="1">0</definedName>
    <definedName name="lssolver_tol" localSheetId="0" hidden="1">0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solver_adj" localSheetId="0" hidden="1">Model!$B$13:$C$13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opt" localSheetId="0" hidden="1">Model!$B$22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o" localSheetId="0" hidden="1">2</definedName>
    <definedName name="solver_rep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sssolver_cvg" localSheetId="0" hidden="1">0.0001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2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  <definedName name="Sum_of_squared_distances">Model!$B$22</definedName>
  </definedNames>
  <calcPr calcId="152511" iterate="1"/>
</workbook>
</file>

<file path=xl/calcChain.xml><?xml version="1.0" encoding="utf-8"?>
<calcChain xmlns="http://schemas.openxmlformats.org/spreadsheetml/2006/main">
  <c r="B20" i="1" l="1"/>
  <c r="B19" i="1"/>
  <c r="B18" i="1"/>
  <c r="B17" i="1"/>
  <c r="B16" i="1"/>
  <c r="C10" i="1"/>
  <c r="B10" i="1"/>
  <c r="B22" i="1" l="1"/>
</calcChain>
</file>

<file path=xl/sharedStrings.xml><?xml version="1.0" encoding="utf-8"?>
<sst xmlns="http://schemas.openxmlformats.org/spreadsheetml/2006/main" count="25" uniqueCount="18">
  <si>
    <t>Locations of existing factories</t>
  </si>
  <si>
    <t>x</t>
  </si>
  <si>
    <t>y</t>
  </si>
  <si>
    <t>Factory 1</t>
  </si>
  <si>
    <t>Factory 2</t>
  </si>
  <si>
    <t>Factory 3</t>
  </si>
  <si>
    <t>Factory 4</t>
  </si>
  <si>
    <t>Factory 5</t>
  </si>
  <si>
    <t>Average</t>
  </si>
  <si>
    <t>Location of warehouse</t>
  </si>
  <si>
    <t>Squared distance to factories</t>
  </si>
  <si>
    <t>Sum of squared distances</t>
  </si>
  <si>
    <t>Locating a warehouse</t>
  </si>
  <si>
    <t>Range names used:</t>
  </si>
  <si>
    <t>=Model!$B$13:$C$13</t>
  </si>
  <si>
    <t>=Model!$B$22</t>
  </si>
  <si>
    <t>Location_of_warehouse</t>
  </si>
  <si>
    <t>Sum_of_squared_distances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</si>
</sst>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Border="1"/>
    <xf numFmtId="165" fontId="2" fillId="3" borderId="0" xfId="0" applyNumberFormat="1" applyFont="1" applyFill="1" applyBorder="1"/>
    <xf numFmtId="164" fontId="2" fillId="0" borderId="0" xfId="0" applyNumberFormat="1" applyFont="1"/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9</xdr:row>
      <xdr:rowOff>114300</xdr:rowOff>
    </xdr:from>
    <xdr:to>
      <xdr:col>3</xdr:col>
      <xdr:colOff>428625</xdr:colOff>
      <xdr:row>11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 flipV="1">
          <a:off x="2847975" y="1590675"/>
          <a:ext cx="4000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85725</xdr:colOff>
      <xdr:row>11</xdr:row>
      <xdr:rowOff>104775</xdr:rowOff>
    </xdr:from>
    <xdr:to>
      <xdr:col>3</xdr:col>
      <xdr:colOff>495300</xdr:colOff>
      <xdr:row>12</xdr:row>
      <xdr:rowOff>76200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>
          <a:off x="2905125" y="1905000"/>
          <a:ext cx="409575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533400</xdr:colOff>
      <xdr:row>9</xdr:row>
      <xdr:rowOff>117474</xdr:rowOff>
    </xdr:from>
    <xdr:to>
      <xdr:col>6</xdr:col>
      <xdr:colOff>885825</xdr:colOff>
      <xdr:row>13</xdr:row>
      <xdr:rowOff>38099</xdr:rowOff>
    </xdr:to>
    <xdr:sp macro="" textlink="">
      <xdr:nvSpPr>
        <xdr:cNvPr id="5" name="TextBox 4"/>
        <xdr:cNvSpPr txBox="1"/>
      </xdr:nvSpPr>
      <xdr:spPr>
        <a:xfrm>
          <a:off x="3352800" y="1831974"/>
          <a:ext cx="2181225" cy="68262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 that optimal location is at the average of the coordinates.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22"/>
  <sheetViews>
    <sheetView tabSelected="1" workbookViewId="0"/>
  </sheetViews>
  <sheetFormatPr defaultColWidth="9.140625" defaultRowHeight="15" x14ac:dyDescent="0.25"/>
  <cols>
    <col min="1" max="1" width="24" style="2" customWidth="1"/>
    <col min="2" max="6" width="9.140625" style="2"/>
    <col min="7" max="7" width="25.7109375" style="2" bestFit="1" customWidth="1"/>
    <col min="8" max="16384" width="9.140625" style="2"/>
  </cols>
  <sheetData>
    <row r="1" spans="1:12" x14ac:dyDescent="0.25">
      <c r="A1" s="1" t="s">
        <v>12</v>
      </c>
      <c r="G1" s="1" t="s">
        <v>13</v>
      </c>
      <c r="K1" s="1"/>
    </row>
    <row r="2" spans="1:12" x14ac:dyDescent="0.25">
      <c r="G2" s="3" t="s">
        <v>16</v>
      </c>
      <c r="H2" s="3" t="s">
        <v>14</v>
      </c>
      <c r="K2" s="4"/>
      <c r="L2" s="5"/>
    </row>
    <row r="3" spans="1:12" x14ac:dyDescent="0.25">
      <c r="A3" s="2" t="s">
        <v>0</v>
      </c>
      <c r="G3" s="3" t="s">
        <v>17</v>
      </c>
      <c r="H3" s="3" t="s">
        <v>15</v>
      </c>
      <c r="K3" s="4"/>
      <c r="L3" s="5"/>
    </row>
    <row r="4" spans="1:12" x14ac:dyDescent="0.25">
      <c r="B4" s="6" t="s">
        <v>1</v>
      </c>
      <c r="C4" s="6" t="s">
        <v>2</v>
      </c>
      <c r="K4" s="4"/>
      <c r="L4" s="5"/>
    </row>
    <row r="5" spans="1:12" x14ac:dyDescent="0.25">
      <c r="A5" s="2" t="s">
        <v>3</v>
      </c>
      <c r="B5" s="7">
        <v>6</v>
      </c>
      <c r="C5" s="7">
        <v>-5</v>
      </c>
      <c r="K5" s="4"/>
      <c r="L5" s="5"/>
    </row>
    <row r="6" spans="1:12" x14ac:dyDescent="0.25">
      <c r="A6" s="2" t="s">
        <v>4</v>
      </c>
      <c r="B6" s="7">
        <v>8</v>
      </c>
      <c r="C6" s="7">
        <v>4</v>
      </c>
      <c r="K6" s="4"/>
      <c r="L6" s="5"/>
    </row>
    <row r="7" spans="1:12" x14ac:dyDescent="0.25">
      <c r="A7" s="2" t="s">
        <v>5</v>
      </c>
      <c r="B7" s="7">
        <v>5</v>
      </c>
      <c r="C7" s="7">
        <v>2</v>
      </c>
      <c r="K7" s="4"/>
      <c r="L7" s="5"/>
    </row>
    <row r="8" spans="1:12" x14ac:dyDescent="0.25">
      <c r="A8" s="2" t="s">
        <v>6</v>
      </c>
      <c r="B8" s="7">
        <v>-5</v>
      </c>
      <c r="C8" s="7">
        <v>4</v>
      </c>
      <c r="K8" s="4"/>
      <c r="L8" s="5"/>
    </row>
    <row r="9" spans="1:12" x14ac:dyDescent="0.25">
      <c r="A9" s="2" t="s">
        <v>7</v>
      </c>
      <c r="B9" s="7">
        <v>-3</v>
      </c>
      <c r="C9" s="7">
        <v>2</v>
      </c>
      <c r="K9" s="4"/>
      <c r="L9" s="5"/>
    </row>
    <row r="10" spans="1:12" x14ac:dyDescent="0.25">
      <c r="A10" s="2" t="s">
        <v>8</v>
      </c>
      <c r="B10" s="8">
        <f>AVERAGE(B5:B9)</f>
        <v>2.2000000000000002</v>
      </c>
      <c r="C10" s="8">
        <f>AVERAGE(C5:C9)</f>
        <v>1.4</v>
      </c>
    </row>
    <row r="12" spans="1:12" x14ac:dyDescent="0.25">
      <c r="B12" s="6" t="s">
        <v>1</v>
      </c>
      <c r="C12" s="6" t="s">
        <v>2</v>
      </c>
    </row>
    <row r="13" spans="1:12" x14ac:dyDescent="0.25">
      <c r="A13" s="2" t="s">
        <v>9</v>
      </c>
      <c r="B13" s="9">
        <v>2.2000001558131839</v>
      </c>
      <c r="C13" s="9">
        <v>1.3999991813923649</v>
      </c>
    </row>
    <row r="15" spans="1:12" x14ac:dyDescent="0.25">
      <c r="A15" s="2" t="s">
        <v>10</v>
      </c>
    </row>
    <row r="16" spans="1:12" x14ac:dyDescent="0.25">
      <c r="A16" s="2" t="s">
        <v>3</v>
      </c>
      <c r="B16" s="10">
        <f>($B$13-B5)^2+($C$13-C5)^2</f>
        <v>55.399988337642775</v>
      </c>
    </row>
    <row r="17" spans="1:2" x14ac:dyDescent="0.25">
      <c r="A17" s="2" t="s">
        <v>4</v>
      </c>
      <c r="B17" s="10">
        <f>($B$13-B6)^2+($C$13-C6)^2</f>
        <v>40.400002449327467</v>
      </c>
    </row>
    <row r="18" spans="1:2" x14ac:dyDescent="0.25">
      <c r="A18" s="2" t="s">
        <v>5</v>
      </c>
      <c r="B18" s="10">
        <f>($B$13-B7)^2+($C$13-C7)^2</f>
        <v>8.2000001097760276</v>
      </c>
    </row>
    <row r="19" spans="1:2" x14ac:dyDescent="0.25">
      <c r="A19" s="2" t="s">
        <v>6</v>
      </c>
      <c r="B19" s="10">
        <f>($B$13-B8)^2+($C$13-C8)^2</f>
        <v>58.600006500470244</v>
      </c>
    </row>
    <row r="20" spans="1:2" x14ac:dyDescent="0.25">
      <c r="A20" s="2" t="s">
        <v>7</v>
      </c>
      <c r="B20" s="10">
        <f>($B$13-B9)^2+($C$13-C9)^2</f>
        <v>27.400002602786969</v>
      </c>
    </row>
    <row r="21" spans="1:2" x14ac:dyDescent="0.25">
      <c r="B21" s="10"/>
    </row>
    <row r="22" spans="1:2" x14ac:dyDescent="0.25">
      <c r="A22" s="2" t="s">
        <v>11</v>
      </c>
      <c r="B22" s="11">
        <f>SUM(B16:B20)</f>
        <v>190.00000000000347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6.23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Model</vt:lpstr>
      <vt:lpstr>Location_of_warehouse</vt:lpstr>
      <vt:lpstr>Sum_of_squared_distances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1996-05-07T22:22:16Z</cp:lastPrinted>
  <dcterms:created xsi:type="dcterms:W3CDTF">1996-04-23T01:52:12Z</dcterms:created>
  <dcterms:modified xsi:type="dcterms:W3CDTF">2014-05-20T17:55:50Z</dcterms:modified>
</cp:coreProperties>
</file>